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G13" i="1"/>
  <c r="G24" i="1" s="1"/>
  <c r="G196" i="1" s="1"/>
  <c r="F13" i="1"/>
  <c r="F24" i="1" s="1"/>
  <c r="F196" i="1" s="1"/>
  <c r="H119" i="1" l="1"/>
  <c r="I176" i="1"/>
  <c r="I196" i="1" s="1"/>
  <c r="H24" i="1"/>
  <c r="H196" i="1" s="1"/>
</calcChain>
</file>

<file path=xl/sharedStrings.xml><?xml version="1.0" encoding="utf-8"?>
<sst xmlns="http://schemas.openxmlformats.org/spreadsheetml/2006/main" count="289" uniqueCount="91">
  <si>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</si>
  <si>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</si>
  <si>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</si>
  <si>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</si>
  <si>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</si>
  <si>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</si>
  <si>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</si>
  <si>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</si>
  <si>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</si>
  <si>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</si>
  <si>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</si>
  <si>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</si>
  <si>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</si>
  <si>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</si>
  <si>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</si>
  <si>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</si>
  <si>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</si>
  <si>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</si>
  <si>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</si>
  <si>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</si>
  <si>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</si>
  <si>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</si>
  <si>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</si>
  <si>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</si>
  <si>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</si>
  <si>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</si>
  <si>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</si>
  <si>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</si>
  <si>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</si>
  <si>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</si>
  <si>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</si>
  <si>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</si>
  <si>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</si>
  <si>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</si>
  <si>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</si>
  <si>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</si>
  <si>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</si>
  <si>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</si>
  <si>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</si>
  <si>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Новосельская СОШ</t>
  </si>
  <si>
    <t>биточки куриные</t>
  </si>
  <si>
    <t>какао</t>
  </si>
  <si>
    <t>Щи из сежей капусты</t>
  </si>
  <si>
    <t>Чай с сахаром</t>
  </si>
  <si>
    <t>Йогурт</t>
  </si>
  <si>
    <t>Жаркое по-домашнему</t>
  </si>
  <si>
    <t>Гуляш из говядины</t>
  </si>
  <si>
    <t>Борщ</t>
  </si>
  <si>
    <t>Котлета рубленая из птицы</t>
  </si>
  <si>
    <t>Сок</t>
  </si>
  <si>
    <t>Плов</t>
  </si>
  <si>
    <t>Кисель</t>
  </si>
  <si>
    <t>Рассольник</t>
  </si>
  <si>
    <t>макароны отварные</t>
  </si>
  <si>
    <t>батон нарезной</t>
  </si>
  <si>
    <t>22.0</t>
  </si>
  <si>
    <t>78.9</t>
  </si>
  <si>
    <t>ИО директора</t>
  </si>
  <si>
    <t>Е.А.Тренев</t>
  </si>
  <si>
    <t>Рыба тушеная в томате с овощ.</t>
  </si>
  <si>
    <t>Картофельное пюре</t>
  </si>
  <si>
    <t>Суп-лапша куриная</t>
  </si>
  <si>
    <t>Греча рассыпчатая</t>
  </si>
  <si>
    <t>Каша вязкая рисовая</t>
  </si>
  <si>
    <t>Кофейный напиток</t>
  </si>
  <si>
    <t>Фрукт свежий</t>
  </si>
  <si>
    <t>Суп картофельный с мясом</t>
  </si>
  <si>
    <t>Компот из свежих плодов</t>
  </si>
  <si>
    <t>Сок плодовый</t>
  </si>
  <si>
    <t>Котлета рыбная</t>
  </si>
  <si>
    <t>Макароны отварные</t>
  </si>
  <si>
    <t>Какао с молоком</t>
  </si>
  <si>
    <t>Щи из свежей капусты</t>
  </si>
  <si>
    <t>Компот из сухофруктов</t>
  </si>
  <si>
    <t>Хлеб ржаной</t>
  </si>
  <si>
    <t>Запеканка из творога со сгущенкой</t>
  </si>
  <si>
    <t>Сыр</t>
  </si>
  <si>
    <t>Рис отварной</t>
  </si>
  <si>
    <t>Тефтели</t>
  </si>
  <si>
    <t>Котлета мясная</t>
  </si>
  <si>
    <t>Оладьи со сгущенкой</t>
  </si>
  <si>
    <t>Батон нарезной</t>
  </si>
  <si>
    <t>Каша молочная вязкая "Дружба"</t>
  </si>
  <si>
    <t>Суп картофельный с рыбными консервами</t>
  </si>
  <si>
    <t>Вафли</t>
  </si>
  <si>
    <t>Салат из свеклы туш.</t>
  </si>
  <si>
    <t>Печенье сливочное</t>
  </si>
  <si>
    <t>Каша вязкая пшенная</t>
  </si>
  <si>
    <t>Сырники из творога со сгущ.мол.</t>
  </si>
  <si>
    <t>Суп картофельный с бобовыми</t>
  </si>
  <si>
    <t>Кабачковая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</si>
</sst>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7" sqref="F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39</v>
      </c>
      <c r="D1" s="74"/>
      <c r="E1" s="74"/>
      <c r="F1" s="12" t="s">
        <v>16</v>
      </c>
      <c r="G1" s="2" t="s">
        <v>17</v>
      </c>
      <c r="H1" s="75" t="s">
        <v>57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58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53</v>
      </c>
      <c r="F6" s="52">
        <v>150</v>
      </c>
      <c r="G6" s="62">
        <v>5.0999999999999996</v>
      </c>
      <c r="H6" s="62">
        <v>6.3</v>
      </c>
      <c r="I6" s="63">
        <v>36.799999999999997</v>
      </c>
      <c r="J6" s="64">
        <v>217.4</v>
      </c>
      <c r="K6" s="65">
        <v>1</v>
      </c>
      <c r="L6" s="55">
        <v>6.73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90</v>
      </c>
      <c r="G7" s="66">
        <v>12.44</v>
      </c>
      <c r="H7" s="66">
        <v>9.24</v>
      </c>
      <c r="I7" s="67">
        <v>12.56</v>
      </c>
      <c r="J7" s="61">
        <v>183</v>
      </c>
      <c r="K7" s="60">
        <v>2</v>
      </c>
      <c r="L7" s="56">
        <v>39.1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61">
        <v>4.9000000000000004</v>
      </c>
      <c r="H8" s="61">
        <v>5</v>
      </c>
      <c r="I8" s="61">
        <v>32.5</v>
      </c>
      <c r="J8" s="61">
        <v>190</v>
      </c>
      <c r="K8" s="60">
        <v>3</v>
      </c>
      <c r="L8" s="57">
        <v>12</v>
      </c>
    </row>
    <row r="9" spans="1:12" ht="15" x14ac:dyDescent="0.25">
      <c r="A9" s="23"/>
      <c r="B9" s="15"/>
      <c r="C9" s="11"/>
      <c r="D9" s="7" t="s">
        <v>23</v>
      </c>
      <c r="E9" s="42" t="s">
        <v>54</v>
      </c>
      <c r="F9" s="43">
        <v>50</v>
      </c>
      <c r="G9" s="68">
        <v>3.7</v>
      </c>
      <c r="H9" s="68">
        <v>1.45</v>
      </c>
      <c r="I9" s="69">
        <v>27.5</v>
      </c>
      <c r="J9" s="68">
        <v>137.80000000000001</v>
      </c>
      <c r="K9" s="44">
        <v>4</v>
      </c>
      <c r="L9" s="56">
        <v>5.3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7"/>
    </row>
    <row r="11" spans="1:12" ht="15.75" thickBot="1" x14ac:dyDescent="0.3">
      <c r="A11" s="23"/>
      <c r="B11" s="15"/>
      <c r="C11" s="11"/>
      <c r="D11" s="6"/>
      <c r="E11" s="42" t="s">
        <v>49</v>
      </c>
      <c r="F11" s="43">
        <v>200</v>
      </c>
      <c r="G11" s="43"/>
      <c r="H11" s="43"/>
      <c r="I11" s="43"/>
      <c r="J11" s="43"/>
      <c r="K11" s="44"/>
      <c r="L11" s="58">
        <v>22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26.139999999999997</v>
      </c>
      <c r="H13" s="19">
        <f t="shared" si="0"/>
        <v>21.99</v>
      </c>
      <c r="I13" s="19">
        <f t="shared" si="0"/>
        <v>109.36</v>
      </c>
      <c r="J13" s="19">
        <f t="shared" si="0"/>
        <v>728.2</v>
      </c>
      <c r="K13" s="25"/>
      <c r="L13" s="19">
        <f t="shared" ref="L13" si="1">SUM(L6:L12)</f>
        <v>85.13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89</v>
      </c>
      <c r="F15" s="43">
        <v>200</v>
      </c>
      <c r="G15" s="59">
        <v>10.6</v>
      </c>
      <c r="H15" s="59">
        <v>4.4000000000000004</v>
      </c>
      <c r="I15" s="59">
        <v>20.5</v>
      </c>
      <c r="J15" s="59">
        <v>167</v>
      </c>
      <c r="K15" s="60">
        <v>5</v>
      </c>
      <c r="L15" s="43">
        <v>16.600000000000001</v>
      </c>
    </row>
    <row r="16" spans="1:12" ht="15" x14ac:dyDescent="0.25">
      <c r="A16" s="23"/>
      <c r="B16" s="15"/>
      <c r="C16" s="11"/>
      <c r="D16" s="7" t="s">
        <v>28</v>
      </c>
      <c r="E16" s="42" t="s">
        <v>88</v>
      </c>
      <c r="F16" s="43">
        <v>150</v>
      </c>
      <c r="G16" s="43">
        <v>28.44</v>
      </c>
      <c r="H16" s="43">
        <v>19.510000000000002</v>
      </c>
      <c r="I16" s="43">
        <v>17.100000000000001</v>
      </c>
      <c r="J16" s="43">
        <v>357.16</v>
      </c>
      <c r="K16" s="44">
        <v>6</v>
      </c>
      <c r="L16" s="43">
        <v>57.16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0.2</v>
      </c>
      <c r="H18" s="43">
        <v>0</v>
      </c>
      <c r="I18" s="43">
        <v>35.799999999999997</v>
      </c>
      <c r="J18" s="43">
        <v>142</v>
      </c>
      <c r="K18" s="44">
        <v>7</v>
      </c>
      <c r="L18" s="43">
        <v>10.72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74</v>
      </c>
      <c r="F20" s="43">
        <v>50</v>
      </c>
      <c r="G20" s="43">
        <v>3.3</v>
      </c>
      <c r="H20" s="43">
        <v>0.6</v>
      </c>
      <c r="I20" s="43">
        <v>27.09</v>
      </c>
      <c r="J20" s="43">
        <v>93.5</v>
      </c>
      <c r="K20" s="44">
        <v>8</v>
      </c>
      <c r="L20" s="43">
        <v>2.9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42.54</v>
      </c>
      <c r="H23" s="19">
        <f t="shared" si="2"/>
        <v>24.510000000000005</v>
      </c>
      <c r="I23" s="19">
        <f t="shared" si="2"/>
        <v>100.49000000000001</v>
      </c>
      <c r="J23" s="19">
        <f t="shared" si="2"/>
        <v>759.66000000000008</v>
      </c>
      <c r="K23" s="25"/>
      <c r="L23" s="19">
        <f t="shared" ref="L23" si="3">SUM(L14:L22)</f>
        <v>87.38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1290</v>
      </c>
      <c r="G24" s="32">
        <f t="shared" ref="G24:J24" si="4">G13+G23</f>
        <v>68.679999999999993</v>
      </c>
      <c r="H24" s="32">
        <f t="shared" si="4"/>
        <v>46.5</v>
      </c>
      <c r="I24" s="32">
        <f t="shared" si="4"/>
        <v>209.85000000000002</v>
      </c>
      <c r="J24" s="32">
        <f t="shared" si="4"/>
        <v>1487.8600000000001</v>
      </c>
      <c r="K24" s="32"/>
      <c r="L24" s="32">
        <f t="shared" ref="L24" si="5">L13+L23</f>
        <v>172.51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87</v>
      </c>
      <c r="F25" s="40">
        <v>200</v>
      </c>
      <c r="G25" s="40">
        <v>5.8</v>
      </c>
      <c r="H25" s="40">
        <v>9.1999999999999993</v>
      </c>
      <c r="I25" s="40">
        <v>31.8</v>
      </c>
      <c r="J25" s="40">
        <v>240</v>
      </c>
      <c r="K25" s="41">
        <v>9</v>
      </c>
      <c r="L25" s="40">
        <v>25.1</v>
      </c>
    </row>
    <row r="26" spans="1:12" ht="15" x14ac:dyDescent="0.25">
      <c r="A26" s="14"/>
      <c r="B26" s="15"/>
      <c r="C26" s="11"/>
      <c r="D26" s="6"/>
      <c r="E26" s="42" t="s">
        <v>76</v>
      </c>
      <c r="F26" s="43">
        <v>15</v>
      </c>
      <c r="G26" s="43">
        <v>3.48</v>
      </c>
      <c r="H26" s="43">
        <v>4.43</v>
      </c>
      <c r="I26" s="43">
        <v>0</v>
      </c>
      <c r="J26" s="43">
        <v>54.6</v>
      </c>
      <c r="K26" s="44">
        <v>10</v>
      </c>
      <c r="L26" s="43">
        <v>8.1999999999999993</v>
      </c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1.6</v>
      </c>
      <c r="H27" s="43">
        <v>1.6</v>
      </c>
      <c r="I27" s="43">
        <v>18.399999999999999</v>
      </c>
      <c r="J27" s="43">
        <v>91.1</v>
      </c>
      <c r="K27" s="44">
        <v>11</v>
      </c>
      <c r="L27" s="43">
        <v>8.8699999999999992</v>
      </c>
    </row>
    <row r="28" spans="1:12" ht="15" x14ac:dyDescent="0.25">
      <c r="A28" s="14"/>
      <c r="B28" s="15"/>
      <c r="C28" s="11"/>
      <c r="D28" s="7" t="s">
        <v>23</v>
      </c>
      <c r="E28" s="42" t="s">
        <v>81</v>
      </c>
      <c r="F28" s="43">
        <v>50</v>
      </c>
      <c r="G28" s="43">
        <v>3.7</v>
      </c>
      <c r="H28" s="43">
        <v>1.45</v>
      </c>
      <c r="I28" s="43">
        <v>27.5</v>
      </c>
      <c r="J28" s="43">
        <v>137.80000000000001</v>
      </c>
      <c r="K28" s="44"/>
      <c r="L28" s="43">
        <v>5.3</v>
      </c>
    </row>
    <row r="29" spans="1:12" ht="15" x14ac:dyDescent="0.25">
      <c r="A29" s="14"/>
      <c r="B29" s="15"/>
      <c r="C29" s="11"/>
      <c r="D29" s="7" t="s">
        <v>24</v>
      </c>
      <c r="E29" s="42" t="s">
        <v>86</v>
      </c>
      <c r="F29" s="43">
        <v>50</v>
      </c>
      <c r="G29" s="43"/>
      <c r="H29" s="43"/>
      <c r="I29" s="43"/>
      <c r="J29" s="43"/>
      <c r="K29" s="44"/>
      <c r="L29" s="43">
        <v>30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14.579999999999998</v>
      </c>
      <c r="H32" s="19">
        <f t="shared" ref="H32" si="7">SUM(H25:H31)</f>
        <v>16.68</v>
      </c>
      <c r="I32" s="19">
        <f t="shared" ref="I32" si="8">SUM(I25:I31)</f>
        <v>77.7</v>
      </c>
      <c r="J32" s="19">
        <f t="shared" ref="J32:L32" si="9">SUM(J25:J31)</f>
        <v>523.5</v>
      </c>
      <c r="K32" s="25"/>
      <c r="L32" s="19">
        <f t="shared" si="9"/>
        <v>77.47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42</v>
      </c>
      <c r="F34" s="43">
        <v>200</v>
      </c>
      <c r="G34" s="43">
        <v>6.2</v>
      </c>
      <c r="H34" s="43">
        <v>4.7</v>
      </c>
      <c r="I34" s="43">
        <v>11.4</v>
      </c>
      <c r="J34" s="43">
        <v>115.7</v>
      </c>
      <c r="K34" s="44">
        <v>12</v>
      </c>
      <c r="L34" s="43">
        <v>18.100000000000001</v>
      </c>
    </row>
    <row r="35" spans="1:12" ht="15" x14ac:dyDescent="0.25">
      <c r="A35" s="14"/>
      <c r="B35" s="15"/>
      <c r="C35" s="11"/>
      <c r="D35" s="7" t="s">
        <v>28</v>
      </c>
      <c r="E35" s="42" t="s">
        <v>79</v>
      </c>
      <c r="F35" s="43">
        <v>90</v>
      </c>
      <c r="G35" s="61">
        <v>17.100000000000001</v>
      </c>
      <c r="H35" s="43">
        <v>14.2</v>
      </c>
      <c r="I35" s="43" t="s">
        <v>55</v>
      </c>
      <c r="J35" s="43">
        <v>123</v>
      </c>
      <c r="K35" s="44">
        <v>13</v>
      </c>
      <c r="L35" s="43">
        <v>63.05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8.4</v>
      </c>
      <c r="H36" s="43">
        <v>10.8</v>
      </c>
      <c r="I36" s="43">
        <v>41.3</v>
      </c>
      <c r="J36" s="43">
        <v>303</v>
      </c>
      <c r="K36" s="44">
        <v>14</v>
      </c>
      <c r="L36" s="43">
        <v>7.52</v>
      </c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15</v>
      </c>
      <c r="L37" s="43">
        <v>1.6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74</v>
      </c>
      <c r="F39" s="43">
        <v>50</v>
      </c>
      <c r="G39" s="43">
        <v>3.3</v>
      </c>
      <c r="H39" s="43">
        <v>0.6</v>
      </c>
      <c r="I39" s="43">
        <v>27.09</v>
      </c>
      <c r="J39" s="43">
        <v>93.5</v>
      </c>
      <c r="K39" s="44">
        <v>8</v>
      </c>
      <c r="L39" s="43">
        <v>2.9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35.200000000000003</v>
      </c>
      <c r="H42" s="19">
        <f t="shared" ref="H42" si="11">SUM(H33:H41)</f>
        <v>30.3</v>
      </c>
      <c r="I42" s="19">
        <f t="shared" ref="I42" si="12">SUM(I33:I41)</f>
        <v>93.789999999999992</v>
      </c>
      <c r="J42" s="19">
        <f t="shared" ref="J42:L42" si="13">SUM(J33:J41)</f>
        <v>663.2</v>
      </c>
      <c r="K42" s="25"/>
      <c r="L42" s="19">
        <f t="shared" si="13"/>
        <v>93.17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1205</v>
      </c>
      <c r="G43" s="32">
        <f t="shared" ref="G43" si="14">G32+G42</f>
        <v>49.78</v>
      </c>
      <c r="H43" s="32">
        <f t="shared" ref="H43" si="15">H32+H42</f>
        <v>46.980000000000004</v>
      </c>
      <c r="I43" s="32">
        <f t="shared" ref="I43" si="16">I32+I42</f>
        <v>171.49</v>
      </c>
      <c r="J43" s="32">
        <f t="shared" ref="J43:L43" si="17">J32+J42</f>
        <v>1186.7</v>
      </c>
      <c r="K43" s="32"/>
      <c r="L43" s="32">
        <f t="shared" si="17"/>
        <v>170.64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100</v>
      </c>
      <c r="G44" s="40">
        <v>13.9</v>
      </c>
      <c r="H44" s="40">
        <v>0.9</v>
      </c>
      <c r="I44" s="40">
        <v>0</v>
      </c>
      <c r="J44" s="40">
        <v>63</v>
      </c>
      <c r="K44" s="41">
        <v>35</v>
      </c>
      <c r="L44" s="40">
        <v>24.33</v>
      </c>
    </row>
    <row r="45" spans="1:12" ht="15" x14ac:dyDescent="0.25">
      <c r="A45" s="23"/>
      <c r="B45" s="15"/>
      <c r="C45" s="11"/>
      <c r="D45" s="6" t="s">
        <v>29</v>
      </c>
      <c r="E45" s="42" t="s">
        <v>60</v>
      </c>
      <c r="F45" s="43">
        <v>150</v>
      </c>
      <c r="G45" s="43">
        <v>3.2</v>
      </c>
      <c r="H45" s="43">
        <v>6.8</v>
      </c>
      <c r="I45" s="43">
        <v>21.9</v>
      </c>
      <c r="J45" s="43">
        <v>164</v>
      </c>
      <c r="K45" s="44">
        <v>16</v>
      </c>
      <c r="L45" s="43">
        <v>12.24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15</v>
      </c>
      <c r="L46" s="43">
        <v>1.6</v>
      </c>
    </row>
    <row r="47" spans="1:12" ht="15" x14ac:dyDescent="0.25">
      <c r="A47" s="23"/>
      <c r="B47" s="15"/>
      <c r="C47" s="11"/>
      <c r="D47" s="7" t="s">
        <v>23</v>
      </c>
      <c r="E47" s="42" t="s">
        <v>81</v>
      </c>
      <c r="F47" s="43">
        <v>50</v>
      </c>
      <c r="G47" s="43">
        <v>3.7</v>
      </c>
      <c r="H47" s="43">
        <v>1.45</v>
      </c>
      <c r="I47" s="43">
        <v>27.5</v>
      </c>
      <c r="J47" s="43">
        <v>137.80000000000001</v>
      </c>
      <c r="K47" s="44">
        <v>4</v>
      </c>
      <c r="L47" s="43">
        <v>5.3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/>
      <c r="H48" s="43"/>
      <c r="I48" s="43"/>
      <c r="J48" s="43"/>
      <c r="K48" s="44"/>
      <c r="L48" s="43">
        <v>20.399999999999999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21</v>
      </c>
      <c r="H51" s="19">
        <f t="shared" ref="H51" si="19">SUM(H44:H50)</f>
        <v>9.15</v>
      </c>
      <c r="I51" s="19">
        <f t="shared" ref="I51" si="20">SUM(I44:I50)</f>
        <v>63.4</v>
      </c>
      <c r="J51" s="19">
        <f t="shared" ref="J51:L51" si="21">SUM(J44:J50)</f>
        <v>392.8</v>
      </c>
      <c r="K51" s="25"/>
      <c r="L51" s="19">
        <f t="shared" si="21"/>
        <v>63.87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10</v>
      </c>
      <c r="H53" s="43">
        <v>8.25</v>
      </c>
      <c r="I53" s="43">
        <v>24.5</v>
      </c>
      <c r="J53" s="43">
        <v>204</v>
      </c>
      <c r="K53" s="44">
        <v>33</v>
      </c>
      <c r="L53" s="43">
        <v>19.809999999999999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150</v>
      </c>
      <c r="G54" s="43">
        <v>8</v>
      </c>
      <c r="H54" s="43">
        <v>15.2</v>
      </c>
      <c r="I54" s="43">
        <v>50</v>
      </c>
      <c r="J54" s="43">
        <v>372</v>
      </c>
      <c r="K54" s="44">
        <v>39</v>
      </c>
      <c r="L54" s="43">
        <v>17.46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</v>
      </c>
      <c r="H56" s="43">
        <v>0</v>
      </c>
      <c r="I56" s="43">
        <v>40.200000000000003</v>
      </c>
      <c r="J56" s="43">
        <v>156</v>
      </c>
      <c r="K56" s="44">
        <v>20</v>
      </c>
      <c r="L56" s="43">
        <v>5.7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74</v>
      </c>
      <c r="F58" s="43">
        <v>50</v>
      </c>
      <c r="G58" s="43">
        <v>3.3</v>
      </c>
      <c r="H58" s="43">
        <v>0.6</v>
      </c>
      <c r="I58" s="43">
        <v>27.9</v>
      </c>
      <c r="J58" s="43">
        <v>93.5</v>
      </c>
      <c r="K58" s="44">
        <v>8</v>
      </c>
      <c r="L58" s="43">
        <v>2.9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2">SUM(G52:G60)</f>
        <v>21.3</v>
      </c>
      <c r="H61" s="19">
        <f t="shared" ref="H61" si="23">SUM(H52:H60)</f>
        <v>24.05</v>
      </c>
      <c r="I61" s="19">
        <f t="shared" ref="I61" si="24">SUM(I52:I60)</f>
        <v>142.6</v>
      </c>
      <c r="J61" s="19">
        <f t="shared" ref="J61:L61" si="25">SUM(J52:J60)</f>
        <v>825.5</v>
      </c>
      <c r="K61" s="25"/>
      <c r="L61" s="19">
        <f t="shared" si="25"/>
        <v>45.87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1200</v>
      </c>
      <c r="G62" s="32">
        <f t="shared" ref="G62" si="26">G51+G61</f>
        <v>42.3</v>
      </c>
      <c r="H62" s="32">
        <f t="shared" ref="H62" si="27">H51+H61</f>
        <v>33.200000000000003</v>
      </c>
      <c r="I62" s="32">
        <f t="shared" ref="I62" si="28">I51+I61</f>
        <v>206</v>
      </c>
      <c r="J62" s="32">
        <f t="shared" ref="J62:L62" si="29">J51+J61</f>
        <v>1218.3</v>
      </c>
      <c r="K62" s="32"/>
      <c r="L62" s="32">
        <f t="shared" si="29"/>
        <v>109.74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27.84</v>
      </c>
      <c r="H63" s="40">
        <v>18</v>
      </c>
      <c r="I63" s="40">
        <v>32.4</v>
      </c>
      <c r="J63" s="40">
        <v>279.60000000000002</v>
      </c>
      <c r="K63" s="41">
        <v>32</v>
      </c>
      <c r="L63" s="40">
        <v>27.87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1.6</v>
      </c>
      <c r="H65" s="43">
        <v>1.6</v>
      </c>
      <c r="I65" s="43">
        <v>18.399999999999999</v>
      </c>
      <c r="J65" s="43">
        <v>91.1</v>
      </c>
      <c r="K65" s="44">
        <v>11</v>
      </c>
      <c r="L65" s="43">
        <v>8.8699999999999992</v>
      </c>
    </row>
    <row r="66" spans="1:12" ht="15" x14ac:dyDescent="0.25">
      <c r="A66" s="23"/>
      <c r="B66" s="15"/>
      <c r="C66" s="11"/>
      <c r="D66" s="7" t="s">
        <v>23</v>
      </c>
      <c r="E66" s="42" t="s">
        <v>81</v>
      </c>
      <c r="F66" s="43">
        <v>50</v>
      </c>
      <c r="G66" s="43">
        <v>3.7</v>
      </c>
      <c r="H66" s="43">
        <v>1.45</v>
      </c>
      <c r="I66" s="43">
        <v>27.5</v>
      </c>
      <c r="J66" s="43">
        <v>137.80000000000001</v>
      </c>
      <c r="K66" s="44">
        <v>4</v>
      </c>
      <c r="L66" s="43">
        <v>5.3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200</v>
      </c>
      <c r="G67" s="43"/>
      <c r="H67" s="43"/>
      <c r="I67" s="43"/>
      <c r="J67" s="43"/>
      <c r="K67" s="44">
        <v>22</v>
      </c>
      <c r="L67" s="43">
        <v>30.9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33.14</v>
      </c>
      <c r="H70" s="19">
        <f t="shared" ref="H70" si="31">SUM(H63:H69)</f>
        <v>21.05</v>
      </c>
      <c r="I70" s="19">
        <f t="shared" ref="I70" si="32">SUM(I63:I69)</f>
        <v>78.3</v>
      </c>
      <c r="J70" s="19">
        <f t="shared" ref="J70:L70" si="33">SUM(J63:J69)</f>
        <v>508.50000000000006</v>
      </c>
      <c r="K70" s="25"/>
      <c r="L70" s="19">
        <f t="shared" si="33"/>
        <v>72.94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0.9</v>
      </c>
      <c r="H71" s="43">
        <v>6</v>
      </c>
      <c r="I71" s="43">
        <v>7.13</v>
      </c>
      <c r="J71" s="43" t="s">
        <v>56</v>
      </c>
      <c r="K71" s="44">
        <v>25</v>
      </c>
      <c r="L71" s="43">
        <v>4.4000000000000004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6.9</v>
      </c>
      <c r="H72" s="43">
        <v>4.9000000000000004</v>
      </c>
      <c r="I72" s="43">
        <v>21</v>
      </c>
      <c r="J72" s="43">
        <v>161</v>
      </c>
      <c r="K72" s="44">
        <v>18</v>
      </c>
      <c r="L72" s="43">
        <v>18.93</v>
      </c>
    </row>
    <row r="73" spans="1:12" ht="15" x14ac:dyDescent="0.25">
      <c r="A73" s="23"/>
      <c r="B73" s="15"/>
      <c r="C73" s="11"/>
      <c r="D73" s="7" t="s">
        <v>28</v>
      </c>
      <c r="E73" s="42" t="s">
        <v>45</v>
      </c>
      <c r="F73" s="43">
        <v>150</v>
      </c>
      <c r="G73" s="43">
        <v>11.4</v>
      </c>
      <c r="H73" s="43">
        <v>12.2</v>
      </c>
      <c r="I73" s="43">
        <v>29.9</v>
      </c>
      <c r="J73" s="43">
        <v>280.2</v>
      </c>
      <c r="K73" s="44">
        <v>24</v>
      </c>
      <c r="L73" s="43">
        <v>33.07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0.2</v>
      </c>
      <c r="H75" s="43">
        <v>0</v>
      </c>
      <c r="I75" s="43">
        <v>35.799999999999997</v>
      </c>
      <c r="J75" s="43">
        <v>142</v>
      </c>
      <c r="K75" s="44">
        <v>7</v>
      </c>
      <c r="L75" s="43">
        <v>10.72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74</v>
      </c>
      <c r="F77" s="43">
        <v>50</v>
      </c>
      <c r="G77" s="43">
        <v>3.3</v>
      </c>
      <c r="H77" s="43">
        <v>0.6</v>
      </c>
      <c r="I77" s="43">
        <v>27.9</v>
      </c>
      <c r="J77" s="43">
        <v>93.5</v>
      </c>
      <c r="K77" s="44">
        <v>8</v>
      </c>
      <c r="L77" s="43">
        <v>2.9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22.700000000000003</v>
      </c>
      <c r="H80" s="19">
        <f t="shared" ref="H80" si="35">SUM(H71:H79)</f>
        <v>23.700000000000003</v>
      </c>
      <c r="I80" s="19">
        <f t="shared" ref="I80" si="36">SUM(I71:I79)</f>
        <v>121.72999999999999</v>
      </c>
      <c r="J80" s="19">
        <f t="shared" ref="J80:L80" si="37">SUM(J71:J79)</f>
        <v>676.7</v>
      </c>
      <c r="K80" s="25"/>
      <c r="L80" s="19">
        <f t="shared" si="37"/>
        <v>70.02000000000001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1310</v>
      </c>
      <c r="G81" s="32">
        <f t="shared" ref="G81" si="38">G70+G80</f>
        <v>55.84</v>
      </c>
      <c r="H81" s="32">
        <f t="shared" ref="H81" si="39">H70+H80</f>
        <v>44.75</v>
      </c>
      <c r="I81" s="32">
        <f t="shared" ref="I81" si="40">I70+I80</f>
        <v>200.02999999999997</v>
      </c>
      <c r="J81" s="32">
        <f t="shared" ref="J81:L81" si="41">J70+J80</f>
        <v>1185.2</v>
      </c>
      <c r="K81" s="32"/>
      <c r="L81" s="32">
        <f t="shared" si="41"/>
        <v>142.96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50</v>
      </c>
      <c r="G82" s="40">
        <v>13.9</v>
      </c>
      <c r="H82" s="40">
        <v>6.5</v>
      </c>
      <c r="I82" s="40">
        <v>4</v>
      </c>
      <c r="J82" s="40">
        <v>132</v>
      </c>
      <c r="K82" s="41">
        <v>26</v>
      </c>
      <c r="L82" s="40">
        <v>52.48</v>
      </c>
    </row>
    <row r="83" spans="1:12" ht="15" x14ac:dyDescent="0.25">
      <c r="A83" s="23"/>
      <c r="B83" s="15"/>
      <c r="C83" s="11"/>
      <c r="D83" s="6" t="s">
        <v>29</v>
      </c>
      <c r="E83" s="42" t="s">
        <v>62</v>
      </c>
      <c r="F83" s="43">
        <v>150</v>
      </c>
      <c r="G83" s="61">
        <v>8.4</v>
      </c>
      <c r="H83" s="43">
        <v>10.8</v>
      </c>
      <c r="I83" s="43">
        <v>41.3</v>
      </c>
      <c r="J83" s="43">
        <v>303</v>
      </c>
      <c r="K83" s="44">
        <v>13</v>
      </c>
      <c r="L83" s="43">
        <v>7.52</v>
      </c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/>
      <c r="H84" s="43"/>
      <c r="I84" s="43"/>
      <c r="J84" s="43"/>
      <c r="K84" s="44"/>
      <c r="L84" s="43">
        <v>12.76</v>
      </c>
    </row>
    <row r="85" spans="1:12" ht="15" x14ac:dyDescent="0.25">
      <c r="A85" s="23"/>
      <c r="B85" s="15"/>
      <c r="C85" s="11"/>
      <c r="D85" s="7" t="s">
        <v>23</v>
      </c>
      <c r="E85" s="42" t="s">
        <v>81</v>
      </c>
      <c r="F85" s="43">
        <v>50</v>
      </c>
      <c r="G85" s="43">
        <v>3.7</v>
      </c>
      <c r="H85" s="43">
        <v>1.45</v>
      </c>
      <c r="I85" s="43">
        <v>27.5</v>
      </c>
      <c r="J85" s="43">
        <v>137.80000000000001</v>
      </c>
      <c r="K85" s="44">
        <v>4</v>
      </c>
      <c r="L85" s="43">
        <v>5.3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/>
      <c r="H86" s="43"/>
      <c r="I86" s="43"/>
      <c r="J86" s="43"/>
      <c r="K86" s="44"/>
      <c r="L86" s="43">
        <v>20.399999999999999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</v>
      </c>
      <c r="H89" s="19">
        <f t="shared" ref="H89" si="43">SUM(H82:H88)</f>
        <v>18.75</v>
      </c>
      <c r="I89" s="19">
        <f t="shared" ref="I89" si="44">SUM(I82:I88)</f>
        <v>72.8</v>
      </c>
      <c r="J89" s="19">
        <f t="shared" ref="J89:L89" si="45">SUM(J82:J88)</f>
        <v>572.79999999999995</v>
      </c>
      <c r="K89" s="25"/>
      <c r="L89" s="19">
        <f t="shared" si="45"/>
        <v>98.460000000000008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47</v>
      </c>
      <c r="F91" s="43">
        <v>200</v>
      </c>
      <c r="G91" s="61">
        <v>3.6</v>
      </c>
      <c r="H91" s="43">
        <v>7.07</v>
      </c>
      <c r="I91" s="43">
        <v>18.100000000000001</v>
      </c>
      <c r="J91" s="43">
        <v>143</v>
      </c>
      <c r="K91" s="44">
        <v>27</v>
      </c>
      <c r="L91" s="43">
        <v>18.02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11.9</v>
      </c>
      <c r="H92" s="43">
        <v>4</v>
      </c>
      <c r="I92" s="43">
        <v>7.6</v>
      </c>
      <c r="J92" s="43">
        <v>115</v>
      </c>
      <c r="K92" s="44">
        <v>28</v>
      </c>
      <c r="L92" s="43">
        <v>32.46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3.2</v>
      </c>
      <c r="H93" s="43">
        <v>6.8</v>
      </c>
      <c r="I93" s="43">
        <v>21.9</v>
      </c>
      <c r="J93" s="43">
        <v>164</v>
      </c>
      <c r="K93" s="44">
        <v>16</v>
      </c>
      <c r="L93" s="43">
        <v>12.24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15</v>
      </c>
      <c r="L94" s="43">
        <v>1.6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74</v>
      </c>
      <c r="F96" s="43">
        <v>50</v>
      </c>
      <c r="G96" s="43">
        <v>3.3</v>
      </c>
      <c r="H96" s="43">
        <v>0.6</v>
      </c>
      <c r="I96" s="43">
        <v>27.9</v>
      </c>
      <c r="J96" s="43">
        <v>93.5</v>
      </c>
      <c r="K96" s="44">
        <v>8</v>
      </c>
      <c r="L96" s="43">
        <v>2.9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22.2</v>
      </c>
      <c r="H99" s="19">
        <f t="shared" ref="H99" si="47">SUM(H90:H98)</f>
        <v>18.470000000000002</v>
      </c>
      <c r="I99" s="19">
        <f t="shared" ref="I99" si="48">SUM(I90:I98)</f>
        <v>89.5</v>
      </c>
      <c r="J99" s="19">
        <f t="shared" ref="J99:L99" si="49">SUM(J90:J98)</f>
        <v>543.5</v>
      </c>
      <c r="K99" s="25"/>
      <c r="L99" s="19">
        <f t="shared" si="49"/>
        <v>67.220000000000013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1240</v>
      </c>
      <c r="G100" s="32">
        <f t="shared" ref="G100" si="50">G89+G99</f>
        <v>48.2</v>
      </c>
      <c r="H100" s="32">
        <f t="shared" ref="H100" si="51">H89+H99</f>
        <v>37.22</v>
      </c>
      <c r="I100" s="32">
        <f t="shared" ref="I100" si="52">I89+I99</f>
        <v>162.30000000000001</v>
      </c>
      <c r="J100" s="32">
        <f t="shared" ref="J100:L100" si="53">J89+J99</f>
        <v>1116.3</v>
      </c>
      <c r="K100" s="32"/>
      <c r="L100" s="32">
        <f t="shared" si="53"/>
        <v>165.68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90</v>
      </c>
      <c r="G101" s="40">
        <v>11.64</v>
      </c>
      <c r="H101" s="40">
        <v>13.14</v>
      </c>
      <c r="I101" s="40">
        <v>13.46</v>
      </c>
      <c r="J101" s="40">
        <v>223</v>
      </c>
      <c r="K101" s="41">
        <v>29</v>
      </c>
      <c r="L101" s="40">
        <v>54.67</v>
      </c>
    </row>
    <row r="102" spans="1:12" ht="15" x14ac:dyDescent="0.25">
      <c r="A102" s="23"/>
      <c r="B102" s="15"/>
      <c r="C102" s="11"/>
      <c r="D102" s="6" t="s">
        <v>29</v>
      </c>
      <c r="E102" s="42" t="s">
        <v>70</v>
      </c>
      <c r="F102" s="43">
        <v>150</v>
      </c>
      <c r="G102" s="43">
        <v>5.0999999999999996</v>
      </c>
      <c r="H102" s="43">
        <v>6.3</v>
      </c>
      <c r="I102" s="43">
        <v>36.799999999999997</v>
      </c>
      <c r="J102" s="43">
        <v>217.4</v>
      </c>
      <c r="K102" s="44">
        <v>1</v>
      </c>
      <c r="L102" s="43">
        <v>6.73</v>
      </c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3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81</v>
      </c>
      <c r="F104" s="43">
        <v>50</v>
      </c>
      <c r="G104" s="43">
        <v>3.7</v>
      </c>
      <c r="H104" s="43">
        <v>1.45</v>
      </c>
      <c r="I104" s="43">
        <v>27.5</v>
      </c>
      <c r="J104" s="43">
        <v>137.80000000000001</v>
      </c>
      <c r="K104" s="44">
        <v>4</v>
      </c>
      <c r="L104" s="43">
        <v>5.3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200</v>
      </c>
      <c r="G105" s="43"/>
      <c r="H105" s="43"/>
      <c r="I105" s="43"/>
      <c r="J105" s="43"/>
      <c r="K105" s="44"/>
      <c r="L105" s="43">
        <v>22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25.34</v>
      </c>
      <c r="H108" s="19">
        <f t="shared" si="54"/>
        <v>25.89</v>
      </c>
      <c r="I108" s="19">
        <f t="shared" si="54"/>
        <v>110.25999999999999</v>
      </c>
      <c r="J108" s="19">
        <f t="shared" si="54"/>
        <v>768.2</v>
      </c>
      <c r="K108" s="25"/>
      <c r="L108" s="19">
        <f t="shared" ref="L108" si="55">SUM(L101:L107)</f>
        <v>100.7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6.2</v>
      </c>
      <c r="H110" s="43">
        <v>4.7</v>
      </c>
      <c r="I110" s="43">
        <v>11.4</v>
      </c>
      <c r="J110" s="43">
        <v>115.7</v>
      </c>
      <c r="K110" s="44">
        <v>12</v>
      </c>
      <c r="L110" s="43">
        <v>18.100000000000001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150</v>
      </c>
      <c r="G111" s="43">
        <v>20.3</v>
      </c>
      <c r="H111" s="43">
        <v>17</v>
      </c>
      <c r="I111" s="43">
        <v>35.69</v>
      </c>
      <c r="J111" s="43">
        <v>377</v>
      </c>
      <c r="K111" s="44">
        <v>30</v>
      </c>
      <c r="L111" s="43">
        <v>40.869999999999997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0.4</v>
      </c>
      <c r="H113" s="43">
        <v>0.1</v>
      </c>
      <c r="I113" s="43">
        <v>27.8</v>
      </c>
      <c r="J113" s="43">
        <v>114.4</v>
      </c>
      <c r="K113" s="44">
        <v>31</v>
      </c>
      <c r="L113" s="43">
        <v>8.5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74</v>
      </c>
      <c r="F115" s="43">
        <v>50</v>
      </c>
      <c r="G115" s="43">
        <v>3.3</v>
      </c>
      <c r="H115" s="43">
        <v>0.6</v>
      </c>
      <c r="I115" s="43">
        <v>27.9</v>
      </c>
      <c r="J115" s="43">
        <v>93.5</v>
      </c>
      <c r="K115" s="44">
        <v>8</v>
      </c>
      <c r="L115" s="43">
        <v>2.9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600</v>
      </c>
      <c r="G118" s="19">
        <f t="shared" ref="G118:J118" si="56">SUM(G109:G117)</f>
        <v>30.2</v>
      </c>
      <c r="H118" s="19">
        <f t="shared" si="56"/>
        <v>22.400000000000002</v>
      </c>
      <c r="I118" s="19">
        <f t="shared" si="56"/>
        <v>102.78999999999999</v>
      </c>
      <c r="J118" s="19">
        <f t="shared" si="56"/>
        <v>700.6</v>
      </c>
      <c r="K118" s="25"/>
      <c r="L118" s="19">
        <f t="shared" ref="L118" si="57">SUM(L109:L117)</f>
        <v>70.37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1290</v>
      </c>
      <c r="G119" s="32">
        <f t="shared" ref="G119" si="58">G108+G118</f>
        <v>55.54</v>
      </c>
      <c r="H119" s="32">
        <f t="shared" ref="H119" si="59">H108+H118</f>
        <v>48.290000000000006</v>
      </c>
      <c r="I119" s="32">
        <f t="shared" ref="I119" si="60">I108+I118</f>
        <v>213.04999999999998</v>
      </c>
      <c r="J119" s="32">
        <f t="shared" ref="J119:L119" si="61">J108+J118</f>
        <v>1468.8000000000002</v>
      </c>
      <c r="K119" s="32"/>
      <c r="L119" s="32">
        <f t="shared" si="61"/>
        <v>171.07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170</v>
      </c>
      <c r="G120" s="40">
        <v>3.5</v>
      </c>
      <c r="H120" s="40">
        <v>8</v>
      </c>
      <c r="I120" s="40">
        <v>31.6</v>
      </c>
      <c r="J120" s="40">
        <v>218</v>
      </c>
      <c r="K120" s="41">
        <v>21</v>
      </c>
      <c r="L120" s="40">
        <v>55.97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1.6</v>
      </c>
      <c r="H122" s="43">
        <v>1.6</v>
      </c>
      <c r="I122" s="43">
        <v>18.399999999999999</v>
      </c>
      <c r="J122" s="43">
        <v>91.1</v>
      </c>
      <c r="K122" s="44">
        <v>11</v>
      </c>
      <c r="L122" s="43">
        <v>8.8699999999999992</v>
      </c>
    </row>
    <row r="123" spans="1:12" ht="15" x14ac:dyDescent="0.25">
      <c r="A123" s="14"/>
      <c r="B123" s="15"/>
      <c r="C123" s="11"/>
      <c r="D123" s="7" t="s">
        <v>23</v>
      </c>
      <c r="E123" s="42" t="s">
        <v>81</v>
      </c>
      <c r="F123" s="43">
        <v>50</v>
      </c>
      <c r="G123" s="43">
        <v>3.7</v>
      </c>
      <c r="H123" s="43">
        <v>1.45</v>
      </c>
      <c r="I123" s="43">
        <v>27.5</v>
      </c>
      <c r="J123" s="43">
        <v>137.80000000000001</v>
      </c>
      <c r="K123" s="44">
        <v>4</v>
      </c>
      <c r="L123" s="43">
        <v>5.3</v>
      </c>
    </row>
    <row r="124" spans="1:12" ht="15" x14ac:dyDescent="0.25">
      <c r="A124" s="14"/>
      <c r="B124" s="15"/>
      <c r="C124" s="11"/>
      <c r="D124" s="7" t="s">
        <v>24</v>
      </c>
      <c r="E124" s="42" t="s">
        <v>65</v>
      </c>
      <c r="F124" s="43">
        <v>200</v>
      </c>
      <c r="G124" s="43"/>
      <c r="H124" s="43"/>
      <c r="I124" s="43"/>
      <c r="J124" s="43"/>
      <c r="K124" s="44"/>
      <c r="L124" s="43">
        <v>30.9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8.8000000000000007</v>
      </c>
      <c r="H127" s="19">
        <f t="shared" si="62"/>
        <v>11.049999999999999</v>
      </c>
      <c r="I127" s="19">
        <f t="shared" si="62"/>
        <v>77.5</v>
      </c>
      <c r="J127" s="19">
        <f t="shared" si="62"/>
        <v>446.90000000000003</v>
      </c>
      <c r="K127" s="25"/>
      <c r="L127" s="19">
        <f t="shared" ref="L127" si="63">SUM(L120:L126)</f>
        <v>101.03999999999999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8</v>
      </c>
      <c r="H129" s="43">
        <v>5.25</v>
      </c>
      <c r="I129" s="43">
        <v>11.5</v>
      </c>
      <c r="J129" s="43">
        <v>174</v>
      </c>
      <c r="K129" s="44">
        <v>33</v>
      </c>
      <c r="L129" s="43">
        <v>19.809999999999999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46</v>
      </c>
      <c r="F130" s="43">
        <v>50</v>
      </c>
      <c r="G130" s="61">
        <v>13.9</v>
      </c>
      <c r="H130" s="43">
        <v>6.5</v>
      </c>
      <c r="I130" s="43">
        <v>4</v>
      </c>
      <c r="J130" s="43">
        <v>132</v>
      </c>
      <c r="K130" s="44">
        <v>26</v>
      </c>
      <c r="L130" s="43">
        <v>52.48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8.4</v>
      </c>
      <c r="H131" s="43">
        <v>10.8</v>
      </c>
      <c r="I131" s="43">
        <v>41.3</v>
      </c>
      <c r="J131" s="43">
        <v>303</v>
      </c>
      <c r="K131" s="44">
        <v>13</v>
      </c>
      <c r="L131" s="43">
        <v>7.52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15</v>
      </c>
      <c r="L132" s="43">
        <v>1.6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74</v>
      </c>
      <c r="F134" s="43">
        <v>50</v>
      </c>
      <c r="G134" s="43">
        <v>3.3</v>
      </c>
      <c r="H134" s="43">
        <v>0.6</v>
      </c>
      <c r="I134" s="43">
        <v>27.9</v>
      </c>
      <c r="J134" s="43">
        <v>93.5</v>
      </c>
      <c r="K134" s="44">
        <v>8</v>
      </c>
      <c r="L134" s="43">
        <v>2.9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33.799999999999997</v>
      </c>
      <c r="H137" s="19">
        <f t="shared" si="64"/>
        <v>23.150000000000002</v>
      </c>
      <c r="I137" s="19">
        <f t="shared" si="64"/>
        <v>98.699999999999989</v>
      </c>
      <c r="J137" s="19">
        <f t="shared" si="64"/>
        <v>730.5</v>
      </c>
      <c r="K137" s="25"/>
      <c r="L137" s="19">
        <f t="shared" ref="L137" si="65">SUM(L128:L136)</f>
        <v>84.309999999999988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1270</v>
      </c>
      <c r="G138" s="32">
        <f t="shared" ref="G138" si="66">G127+G137</f>
        <v>42.599999999999994</v>
      </c>
      <c r="H138" s="32">
        <f t="shared" ref="H138" si="67">H127+H137</f>
        <v>34.200000000000003</v>
      </c>
      <c r="I138" s="32">
        <f t="shared" ref="I138" si="68">I127+I137</f>
        <v>176.2</v>
      </c>
      <c r="J138" s="32">
        <f t="shared" ref="J138:L138" si="69">J127+J137</f>
        <v>1177.4000000000001</v>
      </c>
      <c r="K138" s="32"/>
      <c r="L138" s="32">
        <f t="shared" si="69"/>
        <v>185.34999999999997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150</v>
      </c>
      <c r="G139" s="40">
        <v>18.100000000000001</v>
      </c>
      <c r="H139" s="40">
        <v>3.6</v>
      </c>
      <c r="I139" s="40">
        <v>2.7</v>
      </c>
      <c r="J139" s="40">
        <v>115.6</v>
      </c>
      <c r="K139" s="41">
        <v>40</v>
      </c>
      <c r="L139" s="40">
        <v>41.41</v>
      </c>
    </row>
    <row r="140" spans="1:12" ht="15" x14ac:dyDescent="0.25">
      <c r="A140" s="23"/>
      <c r="B140" s="15"/>
      <c r="C140" s="11"/>
      <c r="D140" s="6" t="s">
        <v>29</v>
      </c>
      <c r="E140" s="42" t="s">
        <v>77</v>
      </c>
      <c r="F140" s="43">
        <v>150</v>
      </c>
      <c r="G140" s="43">
        <v>3.6</v>
      </c>
      <c r="H140" s="43">
        <v>6</v>
      </c>
      <c r="I140" s="43">
        <v>36.799999999999997</v>
      </c>
      <c r="J140" s="43">
        <v>219</v>
      </c>
      <c r="K140" s="44">
        <v>34</v>
      </c>
      <c r="L140" s="43">
        <v>10.82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45</v>
      </c>
      <c r="L141" s="43">
        <v>1.6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81</v>
      </c>
      <c r="F142" s="43">
        <v>50</v>
      </c>
      <c r="G142" s="43">
        <v>3.7</v>
      </c>
      <c r="H142" s="43">
        <v>1.45</v>
      </c>
      <c r="I142" s="43">
        <v>27.5</v>
      </c>
      <c r="J142" s="43">
        <v>137.80000000000001</v>
      </c>
      <c r="K142" s="44">
        <v>4</v>
      </c>
      <c r="L142" s="43">
        <v>5.3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/>
      <c r="H143" s="43"/>
      <c r="I143" s="43"/>
      <c r="J143" s="43"/>
      <c r="K143" s="44"/>
      <c r="L143" s="43">
        <v>20.399999999999999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25.6</v>
      </c>
      <c r="H146" s="19">
        <f t="shared" si="70"/>
        <v>11.049999999999999</v>
      </c>
      <c r="I146" s="19">
        <f t="shared" si="70"/>
        <v>81</v>
      </c>
      <c r="J146" s="19">
        <f t="shared" si="70"/>
        <v>500.40000000000003</v>
      </c>
      <c r="K146" s="25"/>
      <c r="L146" s="19">
        <f t="shared" ref="L146" si="71">SUM(L139:L145)</f>
        <v>79.53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10</v>
      </c>
      <c r="H148" s="43">
        <v>8.25</v>
      </c>
      <c r="I148" s="43">
        <v>24.5</v>
      </c>
      <c r="J148" s="43">
        <v>204</v>
      </c>
      <c r="K148" s="44">
        <v>37</v>
      </c>
      <c r="L148" s="43">
        <v>13.2</v>
      </c>
    </row>
    <row r="149" spans="1:12" ht="15" x14ac:dyDescent="0.25">
      <c r="A149" s="23"/>
      <c r="B149" s="15"/>
      <c r="C149" s="11"/>
      <c r="D149" s="7" t="s">
        <v>28</v>
      </c>
      <c r="E149" s="42" t="s">
        <v>45</v>
      </c>
      <c r="F149" s="43">
        <v>150</v>
      </c>
      <c r="G149" s="43">
        <v>11.4</v>
      </c>
      <c r="H149" s="43">
        <v>12.2</v>
      </c>
      <c r="I149" s="43">
        <v>29.9</v>
      </c>
      <c r="J149" s="43">
        <v>280.2</v>
      </c>
      <c r="K149" s="44">
        <v>24</v>
      </c>
      <c r="L149" s="43">
        <v>33.07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</v>
      </c>
      <c r="H151" s="43">
        <v>0</v>
      </c>
      <c r="I151" s="43">
        <v>40.200000000000003</v>
      </c>
      <c r="J151" s="43">
        <v>156</v>
      </c>
      <c r="K151" s="44">
        <v>20</v>
      </c>
      <c r="L151" s="43">
        <v>5.7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74</v>
      </c>
      <c r="F153" s="43">
        <v>50</v>
      </c>
      <c r="G153" s="43">
        <v>3.3</v>
      </c>
      <c r="H153" s="43">
        <v>0.6</v>
      </c>
      <c r="I153" s="43">
        <v>27.9</v>
      </c>
      <c r="J153" s="43">
        <v>93.5</v>
      </c>
      <c r="K153" s="44">
        <v>8</v>
      </c>
      <c r="L153" s="43">
        <v>2.9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600</v>
      </c>
      <c r="G156" s="19">
        <f t="shared" ref="G156:J156" si="72">SUM(G147:G155)</f>
        <v>24.7</v>
      </c>
      <c r="H156" s="19">
        <f t="shared" si="72"/>
        <v>21.05</v>
      </c>
      <c r="I156" s="19">
        <f t="shared" si="72"/>
        <v>122.5</v>
      </c>
      <c r="J156" s="19">
        <f t="shared" si="72"/>
        <v>733.7</v>
      </c>
      <c r="K156" s="25"/>
      <c r="L156" s="19">
        <f t="shared" ref="L156" si="73">SUM(L147:L155)</f>
        <v>54.87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1250</v>
      </c>
      <c r="G157" s="32">
        <f t="shared" ref="G157" si="74">G146+G156</f>
        <v>50.3</v>
      </c>
      <c r="H157" s="32">
        <f t="shared" ref="H157" si="75">H146+H156</f>
        <v>32.1</v>
      </c>
      <c r="I157" s="32">
        <f t="shared" ref="I157" si="76">I146+I156</f>
        <v>203.5</v>
      </c>
      <c r="J157" s="32">
        <f t="shared" ref="J157:L157" si="77">J146+J156</f>
        <v>1234.1000000000001</v>
      </c>
      <c r="K157" s="32"/>
      <c r="L157" s="32">
        <f t="shared" si="77"/>
        <v>134.4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200</v>
      </c>
      <c r="G158" s="40">
        <v>4.4000000000000004</v>
      </c>
      <c r="H158" s="40">
        <v>8.6</v>
      </c>
      <c r="I158" s="40">
        <v>31.7</v>
      </c>
      <c r="J158" s="40">
        <v>229</v>
      </c>
      <c r="K158" s="41">
        <v>36</v>
      </c>
      <c r="L158" s="40">
        <v>18.88</v>
      </c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15</v>
      </c>
      <c r="G159" s="43">
        <v>3.48</v>
      </c>
      <c r="H159" s="43">
        <v>4.43</v>
      </c>
      <c r="I159" s="43">
        <v>0</v>
      </c>
      <c r="J159" s="43">
        <v>54.6</v>
      </c>
      <c r="K159" s="44">
        <v>10</v>
      </c>
      <c r="L159" s="43">
        <v>8.1999999999999993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15</v>
      </c>
      <c r="L160" s="43">
        <v>1.6</v>
      </c>
    </row>
    <row r="161" spans="1:12" ht="15" x14ac:dyDescent="0.25">
      <c r="A161" s="23"/>
      <c r="B161" s="15"/>
      <c r="C161" s="11"/>
      <c r="D161" s="7" t="s">
        <v>23</v>
      </c>
      <c r="E161" s="42" t="s">
        <v>81</v>
      </c>
      <c r="F161" s="43">
        <v>50</v>
      </c>
      <c r="G161" s="43">
        <v>3.7</v>
      </c>
      <c r="H161" s="43">
        <v>1.45</v>
      </c>
      <c r="I161" s="43">
        <v>27.5</v>
      </c>
      <c r="J161" s="43">
        <v>137.80000000000001</v>
      </c>
      <c r="K161" s="44">
        <v>4</v>
      </c>
      <c r="L161" s="43">
        <v>5.3</v>
      </c>
    </row>
    <row r="162" spans="1:12" ht="15" x14ac:dyDescent="0.25">
      <c r="A162" s="23"/>
      <c r="B162" s="15"/>
      <c r="C162" s="11"/>
      <c r="D162" s="7" t="s">
        <v>24</v>
      </c>
      <c r="E162" s="42" t="s">
        <v>84</v>
      </c>
      <c r="F162" s="43">
        <v>50</v>
      </c>
      <c r="G162" s="43"/>
      <c r="H162" s="43"/>
      <c r="I162" s="43"/>
      <c r="J162" s="43"/>
      <c r="K162" s="44"/>
      <c r="L162" s="43">
        <v>13.05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11.780000000000001</v>
      </c>
      <c r="H165" s="19">
        <f t="shared" si="78"/>
        <v>14.479999999999999</v>
      </c>
      <c r="I165" s="19">
        <f t="shared" si="78"/>
        <v>73.2</v>
      </c>
      <c r="J165" s="19">
        <f t="shared" si="78"/>
        <v>449.40000000000003</v>
      </c>
      <c r="K165" s="25"/>
      <c r="L165" s="19">
        <f t="shared" ref="L165" si="79">SUM(L158:L164)</f>
        <v>47.03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61">
        <v>3.6</v>
      </c>
      <c r="H167" s="43">
        <v>7.07</v>
      </c>
      <c r="I167" s="43">
        <v>18.100000000000001</v>
      </c>
      <c r="J167" s="43">
        <v>143</v>
      </c>
      <c r="K167" s="44">
        <v>27</v>
      </c>
      <c r="L167" s="43">
        <v>18.02</v>
      </c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90</v>
      </c>
      <c r="G168" s="43">
        <v>17.100000000000001</v>
      </c>
      <c r="H168" s="43">
        <v>14.2</v>
      </c>
      <c r="I168" s="43">
        <v>22</v>
      </c>
      <c r="J168" s="43">
        <v>123</v>
      </c>
      <c r="K168" s="44">
        <v>14</v>
      </c>
      <c r="L168" s="43">
        <v>63.05</v>
      </c>
    </row>
    <row r="169" spans="1:12" ht="15" x14ac:dyDescent="0.2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5.0999999999999996</v>
      </c>
      <c r="H169" s="43">
        <v>6.3</v>
      </c>
      <c r="I169" s="43">
        <v>36.799999999999997</v>
      </c>
      <c r="J169" s="43">
        <v>217.4</v>
      </c>
      <c r="K169" s="44">
        <v>1</v>
      </c>
      <c r="L169" s="43">
        <v>6.73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0.2</v>
      </c>
      <c r="H170" s="43">
        <v>0</v>
      </c>
      <c r="I170" s="43">
        <v>35.799999999999997</v>
      </c>
      <c r="J170" s="43">
        <v>142</v>
      </c>
      <c r="K170" s="44">
        <v>7</v>
      </c>
      <c r="L170" s="43">
        <v>10.72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74</v>
      </c>
      <c r="F172" s="43">
        <v>50</v>
      </c>
      <c r="G172" s="43">
        <v>3.3</v>
      </c>
      <c r="H172" s="43">
        <v>0.6</v>
      </c>
      <c r="I172" s="43">
        <v>27.9</v>
      </c>
      <c r="J172" s="43">
        <v>93.5</v>
      </c>
      <c r="K172" s="44">
        <v>8</v>
      </c>
      <c r="L172" s="43">
        <v>2.9</v>
      </c>
    </row>
    <row r="173" spans="1:12" ht="15" x14ac:dyDescent="0.25">
      <c r="A173" s="23"/>
      <c r="B173" s="15"/>
      <c r="C173" s="11"/>
      <c r="D173" s="6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29.300000000000004</v>
      </c>
      <c r="H175" s="19">
        <f t="shared" si="80"/>
        <v>28.17</v>
      </c>
      <c r="I175" s="19">
        <f t="shared" si="80"/>
        <v>140.6</v>
      </c>
      <c r="J175" s="19">
        <f t="shared" si="80"/>
        <v>718.9</v>
      </c>
      <c r="K175" s="25"/>
      <c r="L175" s="19">
        <f t="shared" ref="L175" si="81">SUM(L166:L174)</f>
        <v>101.42</v>
      </c>
    </row>
    <row r="176" spans="1:12" ht="15.75" thickBot="1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1205</v>
      </c>
      <c r="G176" s="32">
        <f t="shared" ref="G176" si="82">G165+G175</f>
        <v>41.080000000000005</v>
      </c>
      <c r="H176" s="32">
        <f t="shared" ref="H176" si="83">H165+H175</f>
        <v>42.65</v>
      </c>
      <c r="I176" s="32">
        <f t="shared" ref="I176" si="84">I165+I175</f>
        <v>213.8</v>
      </c>
      <c r="J176" s="32">
        <f t="shared" ref="J176:L176" si="85">J165+J175</f>
        <v>1168.3</v>
      </c>
      <c r="K176" s="32"/>
      <c r="L176" s="32">
        <f t="shared" si="85"/>
        <v>148.44999999999999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3">
        <v>90</v>
      </c>
      <c r="G177" s="43">
        <v>17.100000000000001</v>
      </c>
      <c r="H177" s="43">
        <v>14.2</v>
      </c>
      <c r="I177" s="43">
        <v>22</v>
      </c>
      <c r="J177" s="43">
        <v>123</v>
      </c>
      <c r="K177" s="44">
        <v>14</v>
      </c>
      <c r="L177" s="43">
        <v>63.05</v>
      </c>
    </row>
    <row r="178" spans="1:12" ht="15" x14ac:dyDescent="0.25">
      <c r="A178" s="23"/>
      <c r="B178" s="15"/>
      <c r="C178" s="11"/>
      <c r="D178" s="6" t="s">
        <v>29</v>
      </c>
      <c r="E178" s="42" t="s">
        <v>60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164</v>
      </c>
      <c r="K178" s="44">
        <v>16</v>
      </c>
      <c r="L178" s="43">
        <v>12.24</v>
      </c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31</v>
      </c>
      <c r="L179" s="43">
        <v>8.5</v>
      </c>
    </row>
    <row r="180" spans="1:12" ht="15" x14ac:dyDescent="0.25">
      <c r="A180" s="23"/>
      <c r="B180" s="15"/>
      <c r="C180" s="11"/>
      <c r="D180" s="7" t="s">
        <v>23</v>
      </c>
      <c r="E180" s="42" t="s">
        <v>81</v>
      </c>
      <c r="F180" s="43">
        <v>50</v>
      </c>
      <c r="G180" s="43">
        <v>3.7</v>
      </c>
      <c r="H180" s="43">
        <v>1.45</v>
      </c>
      <c r="I180" s="43">
        <v>27.5</v>
      </c>
      <c r="J180" s="43">
        <v>137.80000000000001</v>
      </c>
      <c r="K180" s="44">
        <v>4</v>
      </c>
      <c r="L180" s="43">
        <v>5.3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/>
      <c r="H181" s="43"/>
      <c r="I181" s="43"/>
      <c r="J181" s="43"/>
      <c r="K181" s="44"/>
      <c r="L181" s="43">
        <v>20.399999999999999</v>
      </c>
    </row>
    <row r="182" spans="1:12" ht="15" x14ac:dyDescent="0.25">
      <c r="A182" s="23"/>
      <c r="B182" s="15"/>
      <c r="C182" s="11"/>
      <c r="D182" s="6"/>
      <c r="E182" s="42" t="s">
        <v>90</v>
      </c>
      <c r="F182" s="43">
        <v>80</v>
      </c>
      <c r="G182" s="43">
        <v>1.3</v>
      </c>
      <c r="H182" s="59">
        <v>4.95</v>
      </c>
      <c r="I182" s="43">
        <v>7.06</v>
      </c>
      <c r="J182" s="43">
        <v>62.08</v>
      </c>
      <c r="K182" s="44">
        <v>41</v>
      </c>
      <c r="L182" s="43">
        <v>10.08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25.5</v>
      </c>
      <c r="H184" s="19">
        <f t="shared" si="86"/>
        <v>27.4</v>
      </c>
      <c r="I184" s="19">
        <f t="shared" si="86"/>
        <v>92.460000000000008</v>
      </c>
      <c r="J184" s="19">
        <f t="shared" si="86"/>
        <v>514.88</v>
      </c>
      <c r="K184" s="25"/>
      <c r="L184" s="19">
        <f t="shared" ref="L184" si="87">SUM(L177:L183)</f>
        <v>119.56999999999998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52</v>
      </c>
      <c r="F186" s="43">
        <v>200</v>
      </c>
      <c r="G186" s="43">
        <v>6.9</v>
      </c>
      <c r="H186" s="43">
        <v>4.9000000000000004</v>
      </c>
      <c r="I186" s="43">
        <v>21</v>
      </c>
      <c r="J186" s="43">
        <v>161</v>
      </c>
      <c r="K186" s="44">
        <v>23</v>
      </c>
      <c r="L186" s="43">
        <v>19.899999999999999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150</v>
      </c>
      <c r="G187" s="43">
        <v>8</v>
      </c>
      <c r="H187" s="43">
        <v>15.2</v>
      </c>
      <c r="I187" s="43">
        <v>50</v>
      </c>
      <c r="J187" s="43">
        <v>372</v>
      </c>
      <c r="K187" s="44">
        <v>39</v>
      </c>
      <c r="L187" s="43">
        <v>17.46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2</v>
      </c>
      <c r="H189" s="43">
        <v>0.2</v>
      </c>
      <c r="I189" s="43">
        <v>20.2</v>
      </c>
      <c r="J189" s="43">
        <v>92</v>
      </c>
      <c r="K189" s="44"/>
      <c r="L189" s="43">
        <v>12.76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74</v>
      </c>
      <c r="F191" s="43">
        <v>50</v>
      </c>
      <c r="G191" s="43">
        <v>3.3</v>
      </c>
      <c r="H191" s="43">
        <v>0.6</v>
      </c>
      <c r="I191" s="43">
        <v>27.9</v>
      </c>
      <c r="J191" s="43">
        <v>93.5</v>
      </c>
      <c r="K191" s="44">
        <v>8</v>
      </c>
      <c r="L191" s="43">
        <v>2.9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600</v>
      </c>
      <c r="G194" s="19">
        <f t="shared" ref="G194:J194" si="88">SUM(G185:G193)</f>
        <v>20.2</v>
      </c>
      <c r="H194" s="19">
        <f t="shared" si="88"/>
        <v>20.900000000000002</v>
      </c>
      <c r="I194" s="19">
        <f t="shared" si="88"/>
        <v>119.1</v>
      </c>
      <c r="J194" s="19">
        <f t="shared" si="88"/>
        <v>718.5</v>
      </c>
      <c r="K194" s="25"/>
      <c r="L194" s="19">
        <f t="shared" ref="L194" si="89">SUM(L185:L193)</f>
        <v>53.019999999999996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1270</v>
      </c>
      <c r="G195" s="32">
        <f t="shared" ref="G195" si="90">G184+G194</f>
        <v>45.7</v>
      </c>
      <c r="H195" s="32">
        <f t="shared" ref="H195" si="91">H184+H194</f>
        <v>48.3</v>
      </c>
      <c r="I195" s="32">
        <f t="shared" ref="I195" si="92">I184+I194</f>
        <v>211.56</v>
      </c>
      <c r="J195" s="32">
        <f t="shared" ref="J195:L195" si="93">J184+J194</f>
        <v>1233.3800000000001</v>
      </c>
      <c r="K195" s="32"/>
      <c r="L195" s="32">
        <f t="shared" si="93"/>
        <v>172.58999999999997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50.002000000000002</v>
      </c>
      <c r="H196" s="34">
        <f t="shared" si="94"/>
        <v>41.418999999999997</v>
      </c>
      <c r="I196" s="34">
        <f t="shared" si="94"/>
        <v>196.77799999999999</v>
      </c>
      <c r="J196" s="34">
        <f t="shared" si="94"/>
        <v>1247.634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157.339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2024-09-27T06:09:09Z</dcterms:modified>
</cp:coreProperties>
</file>